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0 แผนการใช้จ่ายงบประมาณประจำปีและการรายงานผล\เอกสารประกอบ\"/>
    </mc:Choice>
  </mc:AlternateContent>
  <xr:revisionPtr revIDLastSave="0" documentId="13_ncr:1_{18B4A3A0-9F1E-438F-95D8-C2F8EC70F2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I29" i="1" s="1"/>
  <c r="E29" i="1"/>
  <c r="I28" i="1"/>
  <c r="I27" i="1"/>
  <c r="I24" i="1"/>
  <c r="I23" i="1"/>
  <c r="I22" i="1"/>
  <c r="I21" i="1"/>
  <c r="I20" i="1"/>
  <c r="I19" i="1"/>
  <c r="I18" i="1"/>
  <c r="I17" i="1"/>
  <c r="I16" i="1"/>
  <c r="I14" i="1"/>
  <c r="I12" i="1"/>
  <c r="I11" i="1"/>
  <c r="I10" i="1"/>
  <c r="I9" i="1"/>
</calcChain>
</file>

<file path=xl/sharedStrings.xml><?xml version="1.0" encoding="utf-8"?>
<sst xmlns="http://schemas.openxmlformats.org/spreadsheetml/2006/main" count="38" uniqueCount="38">
  <si>
    <r>
      <rPr>
        <b/>
        <sz val="18"/>
        <color theme="1"/>
        <rFont val="TH Sarabun New"/>
        <family val="2"/>
      </rPr>
      <t xml:space="preserve">รายงานผลการใช้จ่ายงบประมาณ ไตรมาสที่ 1 
สถานีตำรวจภูธรเมืองสรวง จว.ร้อยเอ็ด
  ประจำปีงบประมาณ พ.ศ. 2569 ไตรมาสที่ 1 </t>
    </r>
    <r>
      <rPr>
        <b/>
        <sz val="18"/>
        <color rgb="FFFF0000"/>
        <rFont val="TH Sarabun New"/>
        <family val="2"/>
      </rPr>
      <t>(ตุลาคม 2568 - ธันวาคม 2568)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</si>
  <si>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</si>
  <si>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</si>
  <si>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</si>
  <si>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</si>
  <si>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</si>
  <si>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</si>
  <si>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</si>
  <si>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โครงการการบังคับใช้กฎหมาย
อำนวยความยุติธรรมและบริการประชาชน 
กิจกรรมการบังคับใช้กฎหมายและบริการประชาชน</t>
  </si>
  <si>
    <t>1. กิจกรรมการบังคับใช้กฎหมายและบริการประชาชน</t>
  </si>
  <si>
    <t>ค่าตอบแทน</t>
  </si>
  <si>
    <t>ไม่มีปัญหาใดๆ</t>
  </si>
  <si>
    <t xml:space="preserve"> - ค่า OT</t>
  </si>
  <si>
    <t>เบิกงบประมาณครบตามระเบียบฯ</t>
  </si>
  <si>
    <t>"</t>
  </si>
  <si>
    <t xml:space="preserve"> - ค่าตอบแทนพยาน</t>
  </si>
  <si>
    <t xml:space="preserve"> - นักจิตเวช</t>
  </si>
  <si>
    <t xml:space="preserve"> - จพง.ชันสูตพลิกศพ</t>
  </si>
  <si>
    <t>ค่าใช้สอย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</si>
  <si>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</si>
  <si>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</si>
  <si>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 ทำความสะอาด</t>
  </si>
  <si>
    <t xml:space="preserve"> - ส่งหมายเรียกพยาน</t>
  </si>
  <si>
    <t xml:space="preserve"> - วัสดุสำนักงาน</t>
  </si>
  <si>
    <t xml:space="preserve"> - น้ำมันรถยนต์</t>
  </si>
  <si>
    <t xml:space="preserve"> - น้ำมันจักรยานยนต์</t>
  </si>
  <si>
    <t xml:space="preserve"> - วัสดุจราจร</t>
  </si>
  <si>
    <t xml:space="preserve"> - วัสดุอาหาร (ผู้ต้องหา)</t>
  </si>
  <si>
    <t>รวมตอบแทนใช้สอย และวัสดุ</t>
  </si>
  <si>
    <t xml:space="preserve"> - ค่าสาธารณูปโภค</t>
  </si>
  <si>
    <t xml:space="preserve"> - อื่น ๆ</t>
  </si>
  <si>
    <t>2. กิจกรรม การปฏิรูประบบงานสอบสวน
และการบังคับใช้กฎหมาย</t>
  </si>
  <si>
    <t xml:space="preserve"> - งานสอบสวน</t>
  </si>
  <si>
    <t xml:space="preserve"> - งานป้องกันปราบปรามสืบสวน</t>
  </si>
  <si>
    <t>รวม</t>
  </si>
  <si>
    <t>พ.ต.อ.</t>
  </si>
  <si>
    <t>(วิชิต  ศรีสุนารถ)</t>
  </si>
  <si>
    <t>ผกก.สภ.เมืองสรวง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</si>
</sst>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6" x14ac:knownFonts="1">
    <font>
      <sz val="11"/>
      <color theme="1"/>
      <name val="Tahoma"/>
      <charset val="134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8"/>
      <color rgb="FFFF0000"/>
      <name val="TH Sarabun New"/>
      <family val="2"/>
    </font>
    <font>
      <sz val="11"/>
      <color theme="1"/>
      <name val="Tahoma"/>
      <family val="2"/>
      <scheme val="minor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>
      <alignment vertical="center"/>
    </xf>
    <xf numFmtId="0" fontId="11" fillId="0" borderId="0" applyAlignment="0"/>
    <xf numFmtId="43" fontId="12" fillId="0" borderId="0" applyFont="0" applyFill="0" applyBorder="0" applyAlignment="0" applyProtection="0"/>
  </cellStyleXfs>
  <cellXfs count="6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3" fillId="0" borderId="10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8" xfId="0" applyFont="1" applyBorder="1" applyAlignment="1">
      <alignment horizontal="center"/>
    </xf>
    <xf numFmtId="0" fontId="7" fillId="0" borderId="8" xfId="0" applyFont="1" applyBorder="1"/>
    <xf numFmtId="0" fontId="7" fillId="0" borderId="10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/>
    </xf>
    <xf numFmtId="0" fontId="5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wrapText="1"/>
    </xf>
    <xf numFmtId="0" fontId="9" fillId="0" borderId="8" xfId="0" applyFont="1" applyBorder="1" applyAlignment="1">
      <alignment horizontal="center" vertical="center"/>
    </xf>
    <xf numFmtId="0" fontId="1" fillId="0" borderId="8" xfId="0" applyFont="1" applyBorder="1"/>
    <xf numFmtId="0" fontId="10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15" fillId="0" borderId="0" xfId="0" applyFont="1"/>
    <xf numFmtId="0" fontId="3" fillId="0" borderId="0" xfId="0" applyFont="1" applyAlignment="1"/>
    <xf numFmtId="0" fontId="6" fillId="0" borderId="0" xfId="0" applyFont="1"/>
    <xf numFmtId="0" fontId="3" fillId="0" borderId="10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6" xfId="0" applyFont="1" applyBorder="1"/>
    <xf numFmtId="0" fontId="1" fillId="0" borderId="9" xfId="0" applyFont="1" applyBorder="1" applyAlignment="1">
      <alignment horizontal="center"/>
    </xf>
    <xf numFmtId="0" fontId="3" fillId="0" borderId="10" xfId="0" applyFont="1" applyBorder="1"/>
    <xf numFmtId="164" fontId="5" fillId="0" borderId="11" xfId="1" applyNumberFormat="1" applyFont="1" applyBorder="1" applyAlignment="1">
      <alignment horizontal="center"/>
    </xf>
    <xf numFmtId="164" fontId="6" fillId="0" borderId="12" xfId="1" applyNumberFormat="1" applyFont="1" applyBorder="1" applyAlignment="1"/>
    <xf numFmtId="164" fontId="5" fillId="0" borderId="9" xfId="1" applyNumberFormat="1" applyFont="1" applyBorder="1" applyAlignment="1">
      <alignment vertical="center"/>
    </xf>
    <xf numFmtId="164" fontId="6" fillId="0" borderId="10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horizontal="center"/>
    </xf>
    <xf numFmtId="164" fontId="6" fillId="0" borderId="0" xfId="1" applyNumberFormat="1" applyFont="1" applyBorder="1" applyAlignment="1"/>
    <xf numFmtId="164" fontId="5" fillId="0" borderId="9" xfId="1" applyNumberFormat="1" applyFont="1" applyBorder="1" applyAlignment="1">
      <alignment horizontal="center"/>
    </xf>
    <xf numFmtId="164" fontId="5" fillId="0" borderId="10" xfId="1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164" fontId="6" fillId="0" borderId="10" xfId="1" applyNumberFormat="1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</cellXfs>
  <cellStyles count="4">
    <cellStyle name="Comma 3 2 12" xfId="3" xr:uid="{00000000-0005-0000-0000-000032000000}"/>
    <cellStyle name="Normal 2 5" xfId="2" xr:uid="{00000000-0005-0000-0000-000031000000}"/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29</xdr:row>
      <xdr:rowOff>285750</xdr:rowOff>
    </xdr:from>
    <xdr:to>
      <xdr:col>5</xdr:col>
      <xdr:colOff>38100</xdr:colOff>
      <xdr:row>32</xdr:row>
      <xdr:rowOff>33020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7532A7F-72B8-4ED5-875F-931A051CE55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076825" y="968692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tabSelected="1" topLeftCell="A4" workbookViewId="0">
      <selection activeCell="J11" sqref="J11"/>
    </sheetView>
  </sheetViews>
  <sheetFormatPr defaultColWidth="12.625" defaultRowHeight="23.25" customHeight="1" x14ac:dyDescent="0.4"/>
  <cols>
    <col min="1" max="1" width="5.875" style="2" customWidth="1"/>
    <col min="2" max="2" width="36.25" style="2" customWidth="1"/>
    <col min="3" max="3" width="13.75" style="2" customWidth="1"/>
    <col min="4" max="4" width="9.25" style="2" customWidth="1"/>
    <col min="5" max="5" width="11.75" style="2" customWidth="1"/>
    <col min="6" max="6" width="9.25" style="2" customWidth="1"/>
    <col min="7" max="7" width="8.25" style="2" customWidth="1"/>
    <col min="8" max="8" width="8.5" style="2" customWidth="1"/>
    <col min="9" max="9" width="12.375" style="2" customWidth="1"/>
    <col min="10" max="10" width="19.375" style="2" customWidth="1"/>
    <col min="11" max="26" width="8.625" style="2" customWidth="1"/>
    <col min="27" max="16384" width="12.625" style="2"/>
  </cols>
  <sheetData>
    <row r="1" spans="1:10" ht="23.25" customHeight="1" x14ac:dyDescent="0.4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3.25" customHeight="1" x14ac:dyDescent="0.4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s="1" customFormat="1" ht="39.950000000000003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ht="23.25" customHeight="1" x14ac:dyDescent="0.4">
      <c r="A4" s="29" t="s">
        <v>1</v>
      </c>
      <c r="B4" s="29" t="s">
        <v>2</v>
      </c>
      <c r="C4" s="36" t="s">
        <v>3</v>
      </c>
      <c r="D4" s="37"/>
      <c r="E4" s="36" t="s">
        <v>4</v>
      </c>
      <c r="F4" s="37"/>
      <c r="G4" s="36" t="s">
        <v>5</v>
      </c>
      <c r="H4" s="37"/>
      <c r="I4" s="29" t="s">
        <v>6</v>
      </c>
      <c r="J4" s="31" t="s">
        <v>7</v>
      </c>
    </row>
    <row r="5" spans="1:10" ht="23.25" customHeight="1" x14ac:dyDescent="0.4">
      <c r="A5" s="30"/>
      <c r="B5" s="30"/>
      <c r="C5" s="38"/>
      <c r="D5" s="32"/>
      <c r="E5" s="38"/>
      <c r="F5" s="32"/>
      <c r="G5" s="38"/>
      <c r="H5" s="32"/>
      <c r="I5" s="30"/>
      <c r="J5" s="32"/>
    </row>
    <row r="6" spans="1:10" ht="72.95" customHeight="1" x14ac:dyDescent="0.55000000000000004">
      <c r="A6" s="3">
        <v>1</v>
      </c>
      <c r="B6" s="4" t="s">
        <v>8</v>
      </c>
      <c r="C6" s="55"/>
      <c r="D6" s="40"/>
      <c r="E6" s="47"/>
      <c r="F6" s="56"/>
      <c r="G6" s="55"/>
      <c r="H6" s="40"/>
      <c r="I6" s="6"/>
      <c r="J6" s="7"/>
    </row>
    <row r="7" spans="1:10" ht="23.25" customHeight="1" x14ac:dyDescent="0.55000000000000004">
      <c r="A7" s="8"/>
      <c r="B7" s="9" t="s">
        <v>9</v>
      </c>
      <c r="C7" s="39"/>
      <c r="D7" s="40"/>
      <c r="E7" s="47"/>
      <c r="F7" s="56"/>
      <c r="G7" s="55"/>
      <c r="H7" s="40"/>
      <c r="I7" s="6"/>
      <c r="J7" s="10"/>
    </row>
    <row r="8" spans="1:10" ht="23.25" customHeight="1" x14ac:dyDescent="0.55000000000000004">
      <c r="A8" s="8"/>
      <c r="B8" s="9" t="s">
        <v>10</v>
      </c>
      <c r="C8" s="39"/>
      <c r="D8" s="40"/>
      <c r="E8" s="47"/>
      <c r="F8" s="48"/>
      <c r="G8" s="50"/>
      <c r="H8" s="51"/>
      <c r="I8" s="3"/>
      <c r="J8" s="10" t="s">
        <v>11</v>
      </c>
    </row>
    <row r="9" spans="1:10" ht="23.25" customHeight="1" x14ac:dyDescent="0.55000000000000004">
      <c r="A9" s="8"/>
      <c r="B9" s="9" t="s">
        <v>12</v>
      </c>
      <c r="C9" s="39" t="s">
        <v>13</v>
      </c>
      <c r="D9" s="40"/>
      <c r="E9" s="47">
        <v>216000</v>
      </c>
      <c r="F9" s="48"/>
      <c r="G9" s="52">
        <v>216000</v>
      </c>
      <c r="H9" s="58"/>
      <c r="I9" s="11">
        <f>G9/E9*100</f>
        <v>100</v>
      </c>
      <c r="J9" s="10" t="s">
        <v>14</v>
      </c>
    </row>
    <row r="10" spans="1:10" ht="23.25" customHeight="1" x14ac:dyDescent="0.55000000000000004">
      <c r="A10" s="8"/>
      <c r="B10" s="9" t="s">
        <v>15</v>
      </c>
      <c r="C10" s="39"/>
      <c r="D10" s="40"/>
      <c r="E10" s="47">
        <v>1100</v>
      </c>
      <c r="F10" s="48"/>
      <c r="G10" s="52">
        <v>0</v>
      </c>
      <c r="H10" s="58"/>
      <c r="I10" s="11">
        <f t="shared" ref="I10:I29" si="0">G10/E10*100</f>
        <v>0</v>
      </c>
      <c r="J10" s="10"/>
    </row>
    <row r="11" spans="1:10" ht="23.25" customHeight="1" x14ac:dyDescent="0.55000000000000004">
      <c r="A11" s="8"/>
      <c r="B11" s="9" t="s">
        <v>16</v>
      </c>
      <c r="C11" s="39"/>
      <c r="D11" s="40"/>
      <c r="E11" s="47">
        <v>350</v>
      </c>
      <c r="F11" s="48"/>
      <c r="G11" s="52">
        <v>0</v>
      </c>
      <c r="H11" s="58"/>
      <c r="I11" s="11">
        <f t="shared" si="0"/>
        <v>0</v>
      </c>
      <c r="J11" s="10"/>
    </row>
    <row r="12" spans="1:10" ht="23.25" customHeight="1" x14ac:dyDescent="0.55000000000000004">
      <c r="A12" s="8"/>
      <c r="B12" s="12" t="s">
        <v>17</v>
      </c>
      <c r="C12" s="39"/>
      <c r="D12" s="40"/>
      <c r="E12" s="47">
        <v>8050</v>
      </c>
      <c r="F12" s="48"/>
      <c r="G12" s="52">
        <v>0</v>
      </c>
      <c r="H12" s="58"/>
      <c r="I12" s="11">
        <f t="shared" si="0"/>
        <v>0</v>
      </c>
      <c r="J12" s="10"/>
    </row>
    <row r="13" spans="1:10" ht="23.25" customHeight="1" x14ac:dyDescent="0.55000000000000004">
      <c r="A13" s="13"/>
      <c r="B13" s="9" t="s">
        <v>18</v>
      </c>
      <c r="C13" s="54"/>
      <c r="D13" s="40"/>
      <c r="E13" s="47"/>
      <c r="F13" s="48"/>
      <c r="G13" s="50"/>
      <c r="H13" s="51"/>
      <c r="I13" s="11"/>
      <c r="J13" s="10"/>
    </row>
    <row r="14" spans="1:10" ht="23.25" customHeight="1" x14ac:dyDescent="0.55000000000000004">
      <c r="A14" s="13"/>
      <c r="B14" s="9" t="s">
        <v>19</v>
      </c>
      <c r="C14" s="14"/>
      <c r="D14" s="5"/>
      <c r="E14" s="47">
        <v>25800</v>
      </c>
      <c r="F14" s="48"/>
      <c r="G14" s="52">
        <v>25800</v>
      </c>
      <c r="H14" s="53"/>
      <c r="I14" s="11">
        <f t="shared" si="0"/>
        <v>100</v>
      </c>
      <c r="J14" s="10"/>
    </row>
    <row r="15" spans="1:10" ht="23.25" customHeight="1" x14ac:dyDescent="0.55000000000000004">
      <c r="A15" s="13"/>
      <c r="B15" s="9" t="s">
        <v>20</v>
      </c>
      <c r="C15" s="14"/>
      <c r="D15" s="5"/>
      <c r="E15" s="47">
        <v>4325</v>
      </c>
      <c r="F15" s="48">
        <v>4325</v>
      </c>
      <c r="G15" s="59">
        <v>0</v>
      </c>
      <c r="H15" s="28"/>
      <c r="I15" s="11">
        <v>0</v>
      </c>
      <c r="J15" s="10"/>
    </row>
    <row r="16" spans="1:10" ht="23.25" customHeight="1" x14ac:dyDescent="0.55000000000000004">
      <c r="A16" s="13"/>
      <c r="B16" s="9" t="s">
        <v>21</v>
      </c>
      <c r="C16" s="14"/>
      <c r="D16" s="5"/>
      <c r="E16" s="47">
        <v>9600</v>
      </c>
      <c r="F16" s="48">
        <v>9600</v>
      </c>
      <c r="G16" s="60">
        <v>0</v>
      </c>
      <c r="H16" s="57"/>
      <c r="I16" s="11">
        <f t="shared" si="0"/>
        <v>0</v>
      </c>
      <c r="J16" s="10"/>
    </row>
    <row r="17" spans="1:10" ht="23.25" customHeight="1" x14ac:dyDescent="0.55000000000000004">
      <c r="A17" s="13"/>
      <c r="B17" s="9" t="s">
        <v>22</v>
      </c>
      <c r="C17" s="14"/>
      <c r="D17" s="5"/>
      <c r="E17" s="47">
        <v>225</v>
      </c>
      <c r="F17" s="48">
        <v>225</v>
      </c>
      <c r="G17" s="60">
        <v>0</v>
      </c>
      <c r="H17" s="57"/>
      <c r="I17" s="11">
        <f t="shared" si="0"/>
        <v>0</v>
      </c>
      <c r="J17" s="10"/>
    </row>
    <row r="18" spans="1:10" ht="23.25" customHeight="1" x14ac:dyDescent="0.55000000000000004">
      <c r="A18" s="13"/>
      <c r="B18" s="9" t="s">
        <v>23</v>
      </c>
      <c r="C18" s="14"/>
      <c r="D18" s="5"/>
      <c r="E18" s="47">
        <v>1675</v>
      </c>
      <c r="F18" s="48">
        <v>1675</v>
      </c>
      <c r="G18" s="60">
        <v>0</v>
      </c>
      <c r="H18" s="57"/>
      <c r="I18" s="11">
        <f t="shared" si="0"/>
        <v>0</v>
      </c>
      <c r="J18" s="10"/>
    </row>
    <row r="19" spans="1:10" ht="23.25" customHeight="1" x14ac:dyDescent="0.55000000000000004">
      <c r="A19" s="13"/>
      <c r="B19" s="15" t="s">
        <v>24</v>
      </c>
      <c r="C19" s="14"/>
      <c r="D19" s="5"/>
      <c r="E19" s="47">
        <v>100000</v>
      </c>
      <c r="F19" s="48">
        <v>100000</v>
      </c>
      <c r="G19" s="60">
        <v>0</v>
      </c>
      <c r="H19" s="57"/>
      <c r="I19" s="11">
        <f t="shared" si="0"/>
        <v>0</v>
      </c>
      <c r="J19" s="10"/>
    </row>
    <row r="20" spans="1:10" ht="23.25" customHeight="1" x14ac:dyDescent="0.55000000000000004">
      <c r="A20" s="13"/>
      <c r="B20" s="15" t="s">
        <v>25</v>
      </c>
      <c r="C20" s="14"/>
      <c r="D20" s="5"/>
      <c r="E20" s="47">
        <v>173325</v>
      </c>
      <c r="F20" s="48">
        <v>173325</v>
      </c>
      <c r="G20" s="60">
        <v>0</v>
      </c>
      <c r="H20" s="57"/>
      <c r="I20" s="11">
        <f t="shared" si="0"/>
        <v>0</v>
      </c>
      <c r="J20" s="10"/>
    </row>
    <row r="21" spans="1:10" ht="23.25" customHeight="1" x14ac:dyDescent="0.55000000000000004">
      <c r="A21" s="13"/>
      <c r="B21" s="9" t="s">
        <v>26</v>
      </c>
      <c r="C21" s="14"/>
      <c r="D21" s="5"/>
      <c r="E21" s="47">
        <v>1200</v>
      </c>
      <c r="F21" s="48">
        <v>1200</v>
      </c>
      <c r="G21" s="60">
        <v>0</v>
      </c>
      <c r="H21" s="57"/>
      <c r="I21" s="11">
        <f t="shared" si="0"/>
        <v>0</v>
      </c>
      <c r="J21" s="10"/>
    </row>
    <row r="22" spans="1:10" ht="23.25" customHeight="1" x14ac:dyDescent="0.55000000000000004">
      <c r="A22" s="13"/>
      <c r="B22" s="9" t="s">
        <v>27</v>
      </c>
      <c r="C22" s="14"/>
      <c r="D22" s="5"/>
      <c r="E22" s="47">
        <v>2575</v>
      </c>
      <c r="F22" s="48">
        <v>2575</v>
      </c>
      <c r="G22" s="60">
        <v>0</v>
      </c>
      <c r="H22" s="57"/>
      <c r="I22" s="11">
        <f t="shared" si="0"/>
        <v>0</v>
      </c>
      <c r="J22" s="10"/>
    </row>
    <row r="23" spans="1:10" ht="23.25" customHeight="1" x14ac:dyDescent="0.55000000000000004">
      <c r="A23" s="13"/>
      <c r="B23" s="9" t="s">
        <v>28</v>
      </c>
      <c r="C23" s="39"/>
      <c r="D23" s="40"/>
      <c r="E23" s="47">
        <v>544225</v>
      </c>
      <c r="F23" s="48">
        <v>544225</v>
      </c>
      <c r="G23" s="52">
        <v>0</v>
      </c>
      <c r="H23" s="58"/>
      <c r="I23" s="11">
        <f t="shared" si="0"/>
        <v>0</v>
      </c>
      <c r="J23" s="10"/>
    </row>
    <row r="24" spans="1:10" ht="23.25" customHeight="1" x14ac:dyDescent="0.55000000000000004">
      <c r="A24" s="8"/>
      <c r="B24" s="9" t="s">
        <v>29</v>
      </c>
      <c r="C24" s="39"/>
      <c r="D24" s="40"/>
      <c r="E24" s="47">
        <v>12475</v>
      </c>
      <c r="F24" s="48"/>
      <c r="G24" s="52">
        <v>0</v>
      </c>
      <c r="H24" s="58"/>
      <c r="I24" s="11">
        <f t="shared" si="0"/>
        <v>0</v>
      </c>
      <c r="J24" s="10"/>
    </row>
    <row r="25" spans="1:10" ht="23.25" customHeight="1" x14ac:dyDescent="0.55000000000000004">
      <c r="A25" s="8"/>
      <c r="B25" s="9" t="s">
        <v>30</v>
      </c>
      <c r="C25" s="39"/>
      <c r="D25" s="40"/>
      <c r="E25" s="47">
        <v>0</v>
      </c>
      <c r="F25" s="48"/>
      <c r="G25" s="52">
        <v>0</v>
      </c>
      <c r="H25" s="58"/>
      <c r="I25" s="11">
        <v>0</v>
      </c>
      <c r="J25" s="10"/>
    </row>
    <row r="26" spans="1:10" ht="23.25" customHeight="1" x14ac:dyDescent="0.55000000000000004">
      <c r="A26" s="8"/>
      <c r="B26" s="16" t="s">
        <v>31</v>
      </c>
      <c r="C26" s="39"/>
      <c r="D26" s="40"/>
      <c r="E26" s="47"/>
      <c r="F26" s="48"/>
      <c r="G26" s="50"/>
      <c r="H26" s="51"/>
      <c r="I26" s="11"/>
      <c r="J26" s="10"/>
    </row>
    <row r="27" spans="1:10" ht="23.25" customHeight="1" x14ac:dyDescent="0.55000000000000004">
      <c r="A27" s="8"/>
      <c r="B27" s="9" t="s">
        <v>32</v>
      </c>
      <c r="C27" s="39"/>
      <c r="D27" s="40"/>
      <c r="E27" s="47">
        <v>8300</v>
      </c>
      <c r="F27" s="48"/>
      <c r="G27" s="47">
        <v>8300</v>
      </c>
      <c r="H27" s="48"/>
      <c r="I27" s="11">
        <f t="shared" si="0"/>
        <v>100</v>
      </c>
      <c r="J27" s="17"/>
    </row>
    <row r="28" spans="1:10" ht="23.25" customHeight="1" x14ac:dyDescent="0.55000000000000004">
      <c r="A28" s="8"/>
      <c r="B28" s="18" t="s">
        <v>33</v>
      </c>
      <c r="C28" s="39"/>
      <c r="D28" s="49"/>
      <c r="E28" s="47">
        <v>10325</v>
      </c>
      <c r="F28" s="48"/>
      <c r="G28" s="47">
        <v>10325</v>
      </c>
      <c r="H28" s="48"/>
      <c r="I28" s="11">
        <f t="shared" si="0"/>
        <v>100</v>
      </c>
      <c r="J28" s="17"/>
    </row>
    <row r="29" spans="1:10" ht="23.25" customHeight="1" x14ac:dyDescent="0.55000000000000004">
      <c r="A29" s="19" t="s">
        <v>34</v>
      </c>
      <c r="B29" s="20"/>
      <c r="C29" s="39"/>
      <c r="D29" s="40"/>
      <c r="E29" s="41">
        <f>E23+E24+E27+E28</f>
        <v>575325</v>
      </c>
      <c r="F29" s="42"/>
      <c r="G29" s="43">
        <f>SUM(G6:H28)</f>
        <v>260425</v>
      </c>
      <c r="H29" s="44"/>
      <c r="I29" s="11">
        <f t="shared" si="0"/>
        <v>45.265719376004867</v>
      </c>
      <c r="J29" s="20"/>
    </row>
    <row r="30" spans="1:10" ht="23.25" customHeight="1" x14ac:dyDescent="0.55000000000000004">
      <c r="E30" s="45"/>
      <c r="F30" s="46"/>
    </row>
    <row r="31" spans="1:10" ht="23.25" customHeight="1" x14ac:dyDescent="0.55000000000000004">
      <c r="B31" s="21"/>
      <c r="C31" s="21"/>
      <c r="D31" s="21"/>
    </row>
    <row r="32" spans="1:10" ht="23.25" customHeight="1" x14ac:dyDescent="0.55000000000000004">
      <c r="B32" s="21"/>
      <c r="C32" s="21"/>
      <c r="D32" s="24" t="s">
        <v>35</v>
      </c>
      <c r="E32" s="25"/>
    </row>
    <row r="33" spans="4:26" ht="23.25" customHeight="1" x14ac:dyDescent="0.55000000000000004">
      <c r="D33" s="26"/>
      <c r="E33" s="27" t="s">
        <v>36</v>
      </c>
    </row>
    <row r="34" spans="4:26" ht="23.25" customHeight="1" x14ac:dyDescent="0.55000000000000004">
      <c r="E34" s="23" t="s">
        <v>37</v>
      </c>
    </row>
    <row r="44" spans="4:26" ht="23.25" customHeight="1" x14ac:dyDescent="0.55000000000000004"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</sheetData>
  <mergeCells count="64"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E14:F14"/>
    <mergeCell ref="G14:H14"/>
    <mergeCell ref="E15:F15"/>
    <mergeCell ref="E16:F16"/>
    <mergeCell ref="E17:F17"/>
    <mergeCell ref="E18:F18"/>
    <mergeCell ref="E19:F19"/>
    <mergeCell ref="E20:F20"/>
    <mergeCell ref="E21:F21"/>
    <mergeCell ref="E22:F22"/>
    <mergeCell ref="E26:F26"/>
    <mergeCell ref="G26:H26"/>
    <mergeCell ref="C23:D23"/>
    <mergeCell ref="E23:F23"/>
    <mergeCell ref="G23:H23"/>
    <mergeCell ref="C24:D24"/>
    <mergeCell ref="E24:F24"/>
    <mergeCell ref="G24:H24"/>
    <mergeCell ref="C29:D29"/>
    <mergeCell ref="E29:F29"/>
    <mergeCell ref="G29:H29"/>
    <mergeCell ref="E30:F30"/>
    <mergeCell ref="A4:A5"/>
    <mergeCell ref="B4:B5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I4:I5"/>
    <mergeCell ref="J4:J5"/>
    <mergeCell ref="A1:J3"/>
    <mergeCell ref="C4:D5"/>
    <mergeCell ref="E4:F5"/>
    <mergeCell ref="G4:H5"/>
  </mergeCells>
  <printOptions horizontalCentered="1"/>
  <pageMargins left="0.118055555555556" right="0.196527777777778" top="0.196527777777778" bottom="7.8472222222222193E-2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dcterms:created xsi:type="dcterms:W3CDTF">2024-01-10T07:59:00Z</dcterms:created>
  <dcterms:modified xsi:type="dcterms:W3CDTF">2026-07-24T01:58:40Z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B5D3864BCE914296BA3A048B942097EB_12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