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2 แผนการใช้จ่ายงบประมาณสถานีตำรวจประจำปี\"/>
    </mc:Choice>
  </mc:AlternateContent>
  <xr:revisionPtr revIDLastSave="0" documentId="13_ncr:1_{197653AF-2D18-4505-9FD6-73D1F7212C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ไตรมาส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47" i="1" l="1"/>
  <c r="C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D19" i="1"/>
  <c r="E47" i="1" l="1"/>
</calcChain>
</file>

<file path=xl/sharedStrings.xml><?xml version="1.0" encoding="utf-8"?>
<sst xmlns="http://schemas.openxmlformats.org/spreadsheetml/2006/main" count="155" uniqueCount="59">
  <si>
    <t>แผนการใช้จ่ายงบประมาณ สถานีตำรวจภูธรเมืองสรวง</t>
  </si>
  <si>
    <t>โครงการการบังคับใช้กฎหมายและบริการประชาชน ประจำปีงบประมาณ 2568 ไตรมาสที่ 1,2 (ต.ค.2567 ถึง มี.ค.2568)</t>
  </si>
  <si>
    <t>ข้อมูล  ณ  31  มี.ค.2568</t>
  </si>
  <si>
    <t>ที่</t>
  </si>
  <si>
    <t>ชื่อโครงการ</t>
  </si>
  <si>
    <t>เป้าหมาย</t>
  </si>
  <si>
    <t>งบประมาณ/แหล่งที่จัดสรร/สนับสนุน</t>
  </si>
  <si>
    <t>ระยะเวลาดำเนินการ</t>
  </si>
  <si>
    <t>ผลคาดว่าจะได้รับ</t>
  </si>
  <si>
    <t>กิจกรรม</t>
  </si>
  <si>
    <t>วิธีดำเนินการ</t>
  </si>
  <si>
    <t>สตช.</t>
  </si>
  <si>
    <t>หน่วยงานรัฐ</t>
  </si>
  <si>
    <t>เอกชน</t>
  </si>
  <si>
    <t>อปท.</t>
  </si>
  <si>
    <t>อื่นๆ</t>
  </si>
  <si>
    <t>ค่าตอบแทนล่วงเวลา</t>
  </si>
  <si>
    <t>ต.ค.2567 ถึง พ.ค.2568</t>
  </si>
  <si>
    <t>-</t>
  </si>
  <si>
    <t>ค.ต.2567 ถึง พ.ค.2568</t>
  </si>
  <si>
    <t>ค่าตอบแทนพยาน</t>
  </si>
  <si>
    <t>ค่าตอบแทนนักจิตฯ</t>
  </si>
  <si>
    <t>ค่าตอบแทนชันสูตรฯ</t>
  </si>
  <si>
    <t>ค่าเบี้ยเลี้ยงฯ</t>
  </si>
  <si>
    <t>ค่าซ่อมแซมยานพาหนะ</t>
  </si>
  <si>
    <t>ค่าจ้างเหมาฯ</t>
  </si>
  <si>
    <t>คชจ.ส่งหมายเรียกพยาน</t>
  </si>
  <si>
    <t>วัสดุสำนักงาน</t>
  </si>
  <si>
    <t>วัสดุน้ำมันเชื้อเพลิง</t>
  </si>
  <si>
    <t>ค่าวัสดุจราจร</t>
  </si>
  <si>
    <t>อาหารผู้ต้องหา</t>
  </si>
  <si>
    <t>ค่าสาธารณูปโภค</t>
  </si>
  <si>
    <t>รวม</t>
  </si>
  <si>
    <t>รายงานสรุปภาพรวมการใช้จ่ายงบประมาณประจำปี 2568  (ไตรมาส 1,2 ต.ค.2567 ถึง 31 มี.ค.2568)    ข้อมูล  ณ  31 มี.ค.2568</t>
  </si>
  <si>
    <t>จำนวนเงิน</t>
  </si>
  <si>
    <t>ผลการเบิกจ่าย</t>
  </si>
  <si>
    <t>คงเหลือ(บาท)</t>
  </si>
  <si>
    <t>คิดเป็นร้อยละ</t>
  </si>
  <si>
    <t>เป็นไปตามเป้าหมาย/ต่ำกว่าเป้าหมาย</t>
  </si>
  <si>
    <t>ที่ได้รับจัดสรร(บาท)</t>
  </si>
  <si>
    <t>ไตรมาส 1,2(บาท)</t>
  </si>
  <si>
    <t>เบิกจ่ายต่ำกว่าเป้าหมาย 0.59 %</t>
  </si>
  <si>
    <t>เบิกจ่ายต่ำกว่าเป้าหมาย  %</t>
  </si>
  <si>
    <t>เบิกจ่ายต่ำกว่าเป้าหมาย 100 %เบิกปลายปีงบฯ</t>
  </si>
  <si>
    <t>เบิกจ่ายตามเป้าหมาย 100.00 %</t>
  </si>
  <si>
    <t>เบิกจ่ายต่ำกว่าเป้าหมาย 14.09 %</t>
  </si>
  <si>
    <t>เบิกจ่ายต่ำกว่าเป้าหมาย 53.85 %</t>
  </si>
  <si>
    <t>เบิกจ่ายต่ำกว่าเป้าหมาย 19.52 %</t>
  </si>
  <si>
    <t>เบิกจ่ายต่ำกว่าเป้าหมาย 10.00 %</t>
  </si>
  <si>
    <t>เบิกจ่ายต่ำกว่าเป้าหมาย 21.95 %</t>
  </si>
  <si>
    <t>ตรวจถูกต้องแล้ว</t>
  </si>
  <si>
    <t xml:space="preserve">                       ร.ต.ท.</t>
  </si>
  <si>
    <t>ผู้เบิก</t>
  </si>
  <si>
    <t>พ.ต.อ.</t>
  </si>
  <si>
    <t>(แสงศิริ โพธิ์โสรีย์)</t>
  </si>
  <si>
    <t>( วิชิต ศริสุนารถ )</t>
  </si>
  <si>
    <t>จนท.การเงิน สภ.เมืองสรวง</t>
  </si>
  <si>
    <t>ผกก.สภ.เมืองสรวง</t>
  </si>
  <si>
    <t xml:space="preserve">ปัญหาอุปสรรค/ข้อเสนอแนะ                                  ห้วงไตรมาสที่ 1,2 (ต.ค.2567-มี.ค.2568)   สภ.เมืองสรวง               -ไม่มี-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</si>
</sst>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 &quot;* #,##0.00_-;\-&quot; &quot;* #,##0.00_-;_-&quot; &quot;* &quot;-&quot;??_-;_-@_-"/>
  </numFmts>
  <fonts count="10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b/>
      <sz val="20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1"/>
      <color rgb="FFFF0000"/>
      <name val="TH SarabunIT๙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BF9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164" fontId="3" fillId="0" borderId="1" xfId="1" applyFont="1" applyBorder="1"/>
    <xf numFmtId="0" fontId="9" fillId="0" borderId="1" xfId="0" applyFont="1" applyBorder="1" applyAlignment="1">
      <alignment horizontal="center"/>
    </xf>
    <xf numFmtId="0" fontId="3" fillId="21" borderId="1" xfId="0" applyFont="1" applyFill="1" applyBorder="1" applyAlignment="1">
      <alignment shrinkToFit="1"/>
    </xf>
    <xf numFmtId="0" fontId="3" fillId="0" borderId="1" xfId="0" applyFont="1" applyBorder="1"/>
    <xf numFmtId="164" fontId="3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 shrinkToFit="1"/>
    </xf>
    <xf numFmtId="164" fontId="4" fillId="0" borderId="1" xfId="1" applyFont="1" applyBorder="1"/>
    <xf numFmtId="0" fontId="3" fillId="0" borderId="0" xfId="0" applyFont="1" applyAlignment="1">
      <alignment horizontal="center"/>
    </xf>
    <xf numFmtId="164" fontId="3" fillId="0" borderId="0" xfId="1" applyFont="1" applyBorder="1"/>
    <xf numFmtId="0" fontId="4" fillId="12" borderId="0" xfId="0" applyFont="1" applyFill="1"/>
    <xf numFmtId="0" fontId="7" fillId="12" borderId="0" xfId="0" applyFont="1" applyFill="1"/>
    <xf numFmtId="0" fontId="7" fillId="22" borderId="0" xfId="0" applyFont="1" applyFill="1"/>
    <xf numFmtId="0" fontId="4" fillId="7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8" fillId="0" borderId="0" xfId="0" applyFont="1"/>
    <xf numFmtId="0" fontId="4" fillId="7" borderId="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3" fillId="17" borderId="1" xfId="1" applyFont="1" applyFill="1" applyBorder="1" applyAlignment="1">
      <alignment horizontal="center"/>
    </xf>
    <xf numFmtId="165" fontId="3" fillId="17" borderId="1" xfId="1" applyNumberFormat="1" applyFont="1" applyFill="1" applyBorder="1" applyAlignment="1">
      <alignment horizontal="center"/>
    </xf>
    <xf numFmtId="164" fontId="3" fillId="17" borderId="1" xfId="1" applyFont="1" applyFill="1" applyBorder="1"/>
    <xf numFmtId="0" fontId="4" fillId="0" borderId="1" xfId="0" applyFont="1" applyBorder="1" applyAlignment="1">
      <alignment horizontal="center"/>
    </xf>
    <xf numFmtId="164" fontId="4" fillId="14" borderId="1" xfId="1" applyFont="1" applyFill="1" applyBorder="1"/>
    <xf numFmtId="164" fontId="4" fillId="13" borderId="1" xfId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19" borderId="8" xfId="0" applyFont="1" applyFill="1" applyBorder="1" applyAlignment="1">
      <alignment horizontal="center"/>
    </xf>
    <xf numFmtId="0" fontId="3" fillId="19" borderId="9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3" fillId="18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8" fillId="20" borderId="3" xfId="0" applyFont="1" applyFill="1" applyBorder="1" applyAlignment="1">
      <alignment horizontal="center" vertical="center"/>
    </xf>
    <xf numFmtId="0" fontId="3" fillId="0" borderId="8" xfId="0" applyFont="1" applyBorder="1"/>
    <xf numFmtId="0" fontId="8" fillId="0" borderId="9" xfId="0" applyFont="1" applyBorder="1"/>
    <xf numFmtId="0" fontId="4" fillId="0" borderId="0" xfId="0" applyFont="1"/>
    <xf numFmtId="0" fontId="7" fillId="0" borderId="0" xfId="0" applyFont="1"/>
    <xf numFmtId="0" fontId="7" fillId="0" borderId="10" xfId="0" applyFont="1" applyBorder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3" fillId="15" borderId="5" xfId="0" applyFont="1" applyFill="1" applyBorder="1"/>
    <xf numFmtId="0" fontId="3" fillId="15" borderId="6" xfId="0" applyFont="1" applyFill="1" applyBorder="1"/>
    <xf numFmtId="0" fontId="3" fillId="15" borderId="7" xfId="0" applyFont="1" applyFill="1" applyBorder="1"/>
    <xf numFmtId="164" fontId="4" fillId="15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BF92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191135</xdr:colOff>
      <xdr:row>47</xdr:row>
      <xdr:rowOff>39370</xdr:rowOff>
    </xdr:from>
    <xdr:to>
      <xdr:col>7</xdr:col>
      <xdr:colOff>4445</xdr:colOff>
      <xdr:row>50</xdr:row>
      <xdr:rowOff>137160</xdr:rowOff>
    </xdr:to>
    <xdr:pic>
      <xdr:nvPicPr>
        <xdr:cNvPr id="3" name="รูปภาพ 2" descr="ผกก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7350" y="13023850"/>
          <a:ext cx="1022985" cy="875030"/>
        </a:xfrm>
        <a:prstGeom prst="rect">
          <a:avLst/>
        </a:prstGeom>
      </xdr:spPr>
    </xdr:pic>
    <xdr:clientData/>
  </xdr:twoCellAnchor>
  <xdr:twoCellAnchor editAs="oneCell">
    <xdr:from>
      <xdr:col>3</xdr:col>
      <xdr:colOff>287655</xdr:colOff>
      <xdr:row>47</xdr:row>
      <xdr:rowOff>243840</xdr:rowOff>
    </xdr:from>
    <xdr:to>
      <xdr:col>3</xdr:col>
      <xdr:colOff>826135</xdr:colOff>
      <xdr:row>50</xdr:row>
      <xdr:rowOff>106045</xdr:rowOff>
    </xdr:to>
    <xdr:pic>
      <xdr:nvPicPr>
        <xdr:cNvPr id="4" name="รูปภาพ 3" descr="หมวดแสง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5315" y="13228320"/>
          <a:ext cx="538480" cy="637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D10" sqref="D10"/>
    </sheetView>
  </sheetViews>
  <sheetFormatPr defaultColWidth="9" defaultRowHeight="20.25"/>
  <cols>
    <col min="1" max="1" width="6.140625" style="1" customWidth="1"/>
    <col min="2" max="2" width="15.42578125" style="1" customWidth="1"/>
    <col min="3" max="3" width="17.42578125" style="1" customWidth="1"/>
    <col min="4" max="4" width="18.42578125" style="1" customWidth="1"/>
    <col min="5" max="6" width="16.140625" style="1" customWidth="1"/>
    <col min="7" max="8" width="17.42578125" style="1" customWidth="1"/>
    <col min="9" max="9" width="16.140625" style="1" customWidth="1"/>
    <col min="10" max="10" width="17.140625" style="1" customWidth="1"/>
    <col min="11" max="16384" width="9" style="1"/>
  </cols>
  <sheetData>
    <row r="1" spans="1:10" ht="26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6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>
      <c r="A4" s="58" t="s">
        <v>3</v>
      </c>
      <c r="B4" s="2" t="s">
        <v>4</v>
      </c>
      <c r="C4" s="3" t="s">
        <v>5</v>
      </c>
      <c r="D4" s="45" t="s">
        <v>6</v>
      </c>
      <c r="E4" s="46"/>
      <c r="F4" s="46"/>
      <c r="G4" s="46"/>
      <c r="H4" s="46"/>
      <c r="I4" s="49" t="s">
        <v>7</v>
      </c>
      <c r="J4" s="51" t="s">
        <v>8</v>
      </c>
    </row>
    <row r="5" spans="1:10">
      <c r="A5" s="59"/>
      <c r="B5" s="4" t="s">
        <v>9</v>
      </c>
      <c r="C5" s="5" t="s">
        <v>10</v>
      </c>
      <c r="D5" s="6" t="s">
        <v>11</v>
      </c>
      <c r="E5" s="7" t="s">
        <v>12</v>
      </c>
      <c r="F5" s="8" t="s">
        <v>13</v>
      </c>
      <c r="G5" s="9" t="s">
        <v>14</v>
      </c>
      <c r="H5" s="10" t="s">
        <v>15</v>
      </c>
      <c r="I5" s="50"/>
      <c r="J5" s="52"/>
    </row>
    <row r="6" spans="1:10">
      <c r="A6" s="11">
        <v>1</v>
      </c>
      <c r="B6" s="12" t="s">
        <v>16</v>
      </c>
      <c r="C6" s="12" t="s">
        <v>17</v>
      </c>
      <c r="D6" s="13">
        <v>345600</v>
      </c>
      <c r="E6" s="14" t="s">
        <v>18</v>
      </c>
      <c r="F6" s="11" t="s">
        <v>18</v>
      </c>
      <c r="G6" s="11" t="s">
        <v>18</v>
      </c>
      <c r="H6" s="11" t="s">
        <v>18</v>
      </c>
      <c r="I6" s="15" t="s">
        <v>19</v>
      </c>
      <c r="J6" s="16"/>
    </row>
    <row r="7" spans="1:10">
      <c r="A7" s="11">
        <v>2</v>
      </c>
      <c r="B7" s="12" t="s">
        <v>20</v>
      </c>
      <c r="C7" s="12" t="s">
        <v>17</v>
      </c>
      <c r="D7" s="13">
        <v>12200</v>
      </c>
      <c r="E7" s="11" t="s">
        <v>18</v>
      </c>
      <c r="F7" s="11" t="s">
        <v>18</v>
      </c>
      <c r="G7" s="11" t="s">
        <v>18</v>
      </c>
      <c r="H7" s="11" t="s">
        <v>18</v>
      </c>
      <c r="I7" s="15" t="s">
        <v>19</v>
      </c>
      <c r="J7" s="16"/>
    </row>
    <row r="8" spans="1:10">
      <c r="A8" s="11">
        <v>3</v>
      </c>
      <c r="B8" s="12" t="s">
        <v>21</v>
      </c>
      <c r="C8" s="12" t="s">
        <v>17</v>
      </c>
      <c r="D8" s="13">
        <v>2500</v>
      </c>
      <c r="E8" s="11" t="s">
        <v>18</v>
      </c>
      <c r="F8" s="11" t="s">
        <v>18</v>
      </c>
      <c r="G8" s="11" t="s">
        <v>18</v>
      </c>
      <c r="H8" s="11" t="s">
        <v>18</v>
      </c>
      <c r="I8" s="15" t="s">
        <v>19</v>
      </c>
      <c r="J8" s="16"/>
    </row>
    <row r="9" spans="1:10">
      <c r="A9" s="11">
        <v>4</v>
      </c>
      <c r="B9" s="12" t="s">
        <v>22</v>
      </c>
      <c r="C9" s="12" t="s">
        <v>17</v>
      </c>
      <c r="D9" s="17">
        <v>15400</v>
      </c>
      <c r="E9" s="11" t="s">
        <v>18</v>
      </c>
      <c r="F9" s="11" t="s">
        <v>18</v>
      </c>
      <c r="G9" s="11" t="s">
        <v>18</v>
      </c>
      <c r="H9" s="11" t="s">
        <v>18</v>
      </c>
      <c r="I9" s="15" t="s">
        <v>19</v>
      </c>
      <c r="J9" s="16"/>
    </row>
    <row r="10" spans="1:10">
      <c r="A10" s="11">
        <v>5</v>
      </c>
      <c r="B10" s="12" t="s">
        <v>23</v>
      </c>
      <c r="C10" s="12" t="s">
        <v>17</v>
      </c>
      <c r="D10" s="13">
        <v>51600</v>
      </c>
      <c r="E10" s="11" t="s">
        <v>18</v>
      </c>
      <c r="F10" s="11" t="s">
        <v>18</v>
      </c>
      <c r="G10" s="11" t="s">
        <v>18</v>
      </c>
      <c r="H10" s="11" t="s">
        <v>18</v>
      </c>
      <c r="I10" s="15" t="s">
        <v>19</v>
      </c>
      <c r="J10" s="16"/>
    </row>
    <row r="11" spans="1:10">
      <c r="A11" s="11">
        <v>6</v>
      </c>
      <c r="B11" s="12" t="s">
        <v>24</v>
      </c>
      <c r="C11" s="12" t="s">
        <v>17</v>
      </c>
      <c r="D11" s="13">
        <v>8700</v>
      </c>
      <c r="E11" s="11" t="s">
        <v>18</v>
      </c>
      <c r="F11" s="11" t="s">
        <v>18</v>
      </c>
      <c r="G11" s="11" t="s">
        <v>18</v>
      </c>
      <c r="H11" s="11" t="s">
        <v>18</v>
      </c>
      <c r="I11" s="15" t="s">
        <v>19</v>
      </c>
      <c r="J11" s="16"/>
    </row>
    <row r="12" spans="1:10">
      <c r="A12" s="11">
        <v>7</v>
      </c>
      <c r="B12" s="12" t="s">
        <v>25</v>
      </c>
      <c r="C12" s="12" t="s">
        <v>17</v>
      </c>
      <c r="D12" s="13">
        <v>19200</v>
      </c>
      <c r="E12" s="11" t="s">
        <v>18</v>
      </c>
      <c r="F12" s="11" t="s">
        <v>18</v>
      </c>
      <c r="G12" s="11" t="s">
        <v>18</v>
      </c>
      <c r="H12" s="11" t="s">
        <v>18</v>
      </c>
      <c r="I12" s="15" t="s">
        <v>19</v>
      </c>
      <c r="J12" s="16"/>
    </row>
    <row r="13" spans="1:10">
      <c r="A13" s="11">
        <v>8</v>
      </c>
      <c r="B13" s="12" t="s">
        <v>26</v>
      </c>
      <c r="C13" s="12" t="s">
        <v>17</v>
      </c>
      <c r="D13" s="13">
        <v>700</v>
      </c>
      <c r="E13" s="11" t="s">
        <v>18</v>
      </c>
      <c r="F13" s="11" t="s">
        <v>18</v>
      </c>
      <c r="G13" s="11" t="s">
        <v>18</v>
      </c>
      <c r="H13" s="11" t="s">
        <v>18</v>
      </c>
      <c r="I13" s="15" t="s">
        <v>19</v>
      </c>
      <c r="J13" s="16"/>
    </row>
    <row r="14" spans="1:10">
      <c r="A14" s="11">
        <v>9</v>
      </c>
      <c r="B14" s="12" t="s">
        <v>27</v>
      </c>
      <c r="C14" s="12" t="s">
        <v>17</v>
      </c>
      <c r="D14" s="13">
        <v>3400</v>
      </c>
      <c r="E14" s="11" t="s">
        <v>18</v>
      </c>
      <c r="F14" s="11" t="s">
        <v>18</v>
      </c>
      <c r="G14" s="11" t="s">
        <v>18</v>
      </c>
      <c r="H14" s="11" t="s">
        <v>18</v>
      </c>
      <c r="I14" s="15" t="s">
        <v>19</v>
      </c>
      <c r="J14" s="16"/>
    </row>
    <row r="15" spans="1:10">
      <c r="A15" s="11">
        <v>10</v>
      </c>
      <c r="B15" s="12" t="s">
        <v>28</v>
      </c>
      <c r="C15" s="12" t="s">
        <v>17</v>
      </c>
      <c r="D15" s="13">
        <v>546700</v>
      </c>
      <c r="E15" s="11" t="s">
        <v>18</v>
      </c>
      <c r="F15" s="11" t="s">
        <v>18</v>
      </c>
      <c r="G15" s="11" t="s">
        <v>18</v>
      </c>
      <c r="H15" s="11" t="s">
        <v>18</v>
      </c>
      <c r="I15" s="15" t="s">
        <v>19</v>
      </c>
      <c r="J15" s="16"/>
    </row>
    <row r="16" spans="1:10">
      <c r="A16" s="11">
        <v>11</v>
      </c>
      <c r="B16" s="12" t="s">
        <v>29</v>
      </c>
      <c r="C16" s="12" t="s">
        <v>17</v>
      </c>
      <c r="D16" s="13">
        <v>2400</v>
      </c>
      <c r="E16" s="11" t="s">
        <v>18</v>
      </c>
      <c r="F16" s="11" t="s">
        <v>18</v>
      </c>
      <c r="G16" s="11" t="s">
        <v>18</v>
      </c>
      <c r="H16" s="11" t="s">
        <v>18</v>
      </c>
      <c r="I16" s="15" t="s">
        <v>19</v>
      </c>
      <c r="J16" s="16"/>
    </row>
    <row r="17" spans="1:10">
      <c r="A17" s="11">
        <v>12</v>
      </c>
      <c r="B17" s="12" t="s">
        <v>30</v>
      </c>
      <c r="C17" s="12" t="s">
        <v>17</v>
      </c>
      <c r="D17" s="13">
        <v>5200</v>
      </c>
      <c r="E17" s="11" t="s">
        <v>18</v>
      </c>
      <c r="F17" s="11" t="s">
        <v>18</v>
      </c>
      <c r="G17" s="11" t="s">
        <v>18</v>
      </c>
      <c r="H17" s="11" t="s">
        <v>18</v>
      </c>
      <c r="I17" s="15" t="s">
        <v>19</v>
      </c>
      <c r="J17" s="16"/>
    </row>
    <row r="18" spans="1:10">
      <c r="A18" s="11">
        <v>13</v>
      </c>
      <c r="B18" s="12" t="s">
        <v>31</v>
      </c>
      <c r="C18" s="12" t="s">
        <v>17</v>
      </c>
      <c r="D18" s="13">
        <v>24700</v>
      </c>
      <c r="E18" s="11" t="s">
        <v>18</v>
      </c>
      <c r="F18" s="11" t="s">
        <v>18</v>
      </c>
      <c r="G18" s="11" t="s">
        <v>18</v>
      </c>
      <c r="H18" s="11" t="s">
        <v>18</v>
      </c>
      <c r="I18" s="15" t="s">
        <v>19</v>
      </c>
      <c r="J18" s="16"/>
    </row>
    <row r="19" spans="1:10">
      <c r="A19" s="16"/>
      <c r="B19" s="16"/>
      <c r="C19" s="18" t="s">
        <v>32</v>
      </c>
      <c r="D19" s="19">
        <f>SUM(D6:D18)</f>
        <v>1038300</v>
      </c>
      <c r="E19" s="16"/>
      <c r="F19" s="16"/>
      <c r="G19" s="16"/>
      <c r="H19" s="16"/>
      <c r="I19" s="16"/>
      <c r="J19" s="16"/>
    </row>
    <row r="21" spans="1:10">
      <c r="A21" s="20"/>
      <c r="C21" s="20"/>
      <c r="D21" s="21"/>
      <c r="E21" s="21"/>
      <c r="F21" s="21"/>
      <c r="G21" s="21"/>
      <c r="H21" s="21"/>
    </row>
    <row r="22" spans="1:10">
      <c r="A22" s="20"/>
      <c r="C22" s="20"/>
      <c r="D22" s="21"/>
      <c r="E22" s="21"/>
      <c r="F22" s="21"/>
      <c r="G22" s="21"/>
      <c r="H22" s="21"/>
    </row>
    <row r="23" spans="1:10">
      <c r="A23" s="20"/>
      <c r="C23" s="20"/>
      <c r="D23" s="21"/>
      <c r="E23" s="21"/>
      <c r="F23" s="21"/>
      <c r="G23" s="21"/>
      <c r="H23" s="21"/>
    </row>
    <row r="24" spans="1:10">
      <c r="A24" s="20"/>
      <c r="C24" s="20"/>
      <c r="D24" s="21"/>
      <c r="E24" s="21"/>
      <c r="F24" s="21"/>
      <c r="G24" s="21"/>
      <c r="H24" s="21"/>
    </row>
    <row r="25" spans="1:10">
      <c r="A25" s="20"/>
      <c r="C25" s="20"/>
      <c r="D25" s="21"/>
      <c r="E25" s="21"/>
      <c r="F25" s="21"/>
      <c r="G25" s="21"/>
      <c r="H25" s="21"/>
    </row>
    <row r="26" spans="1:10">
      <c r="A26" s="20"/>
      <c r="C26" s="20"/>
      <c r="D26" s="21"/>
      <c r="E26" s="21"/>
      <c r="F26" s="21"/>
      <c r="G26" s="21"/>
      <c r="H26" s="21"/>
    </row>
    <row r="27" spans="1:10">
      <c r="A27" s="20"/>
      <c r="C27" s="20"/>
      <c r="D27" s="21"/>
      <c r="E27" s="21"/>
      <c r="F27" s="21"/>
      <c r="G27" s="21"/>
      <c r="H27" s="21"/>
    </row>
    <row r="28" spans="1:10">
      <c r="A28" s="20"/>
      <c r="C28" s="20"/>
      <c r="D28" s="21"/>
      <c r="E28" s="21"/>
      <c r="F28" s="21"/>
      <c r="G28" s="21"/>
      <c r="H28" s="21"/>
    </row>
    <row r="29" spans="1:10">
      <c r="A29" s="20"/>
      <c r="C29" s="20"/>
      <c r="D29" s="21"/>
      <c r="E29" s="21"/>
      <c r="F29" s="21"/>
      <c r="G29" s="21"/>
      <c r="H29" s="21"/>
    </row>
    <row r="30" spans="1:10">
      <c r="A30" s="20"/>
      <c r="C30" s="20"/>
      <c r="D30" s="21"/>
      <c r="E30" s="21"/>
      <c r="F30" s="21"/>
      <c r="G30" s="21"/>
      <c r="H30" s="21"/>
    </row>
    <row r="31" spans="1:10">
      <c r="A31" s="22" t="s">
        <v>33</v>
      </c>
      <c r="B31" s="23"/>
      <c r="C31" s="23"/>
      <c r="D31" s="23"/>
      <c r="E31" s="23"/>
      <c r="F31" s="23"/>
      <c r="G31" s="23"/>
      <c r="H31" s="23"/>
      <c r="I31" s="24"/>
      <c r="J31" s="24"/>
    </row>
    <row r="32" spans="1:10">
      <c r="A32" s="60" t="s">
        <v>3</v>
      </c>
      <c r="B32" s="25" t="s">
        <v>4</v>
      </c>
      <c r="C32" s="26" t="s">
        <v>34</v>
      </c>
      <c r="D32" s="25" t="s">
        <v>35</v>
      </c>
      <c r="E32" s="62" t="s">
        <v>36</v>
      </c>
      <c r="F32" s="64" t="s">
        <v>37</v>
      </c>
      <c r="G32" s="66" t="s">
        <v>38</v>
      </c>
      <c r="H32" s="67"/>
      <c r="I32" s="27"/>
    </row>
    <row r="33" spans="1:9">
      <c r="A33" s="61"/>
      <c r="B33" s="28" t="s">
        <v>9</v>
      </c>
      <c r="C33" s="29" t="s">
        <v>39</v>
      </c>
      <c r="D33" s="28" t="s">
        <v>40</v>
      </c>
      <c r="E33" s="63"/>
      <c r="F33" s="65"/>
      <c r="G33" s="68"/>
      <c r="H33" s="69"/>
      <c r="I33" s="27"/>
    </row>
    <row r="34" spans="1:9">
      <c r="A34" s="11">
        <v>1</v>
      </c>
      <c r="B34" s="12" t="s">
        <v>16</v>
      </c>
      <c r="C34" s="13">
        <v>345600</v>
      </c>
      <c r="D34" s="13">
        <v>343560</v>
      </c>
      <c r="E34" s="13">
        <f>C34-D34</f>
        <v>2040</v>
      </c>
      <c r="F34" s="30">
        <f>D34/C34*100</f>
        <v>99.409722222222214</v>
      </c>
      <c r="G34" s="47" t="s">
        <v>41</v>
      </c>
      <c r="H34" s="48"/>
      <c r="I34" s="27"/>
    </row>
    <row r="35" spans="1:9">
      <c r="A35" s="11">
        <v>2</v>
      </c>
      <c r="B35" s="12" t="s">
        <v>20</v>
      </c>
      <c r="C35" s="13">
        <v>12200</v>
      </c>
      <c r="D35" s="31"/>
      <c r="E35" s="13">
        <f t="shared" ref="E35:E46" si="0">C35-D35</f>
        <v>12200</v>
      </c>
      <c r="F35" s="30">
        <f t="shared" ref="F35:F46" si="1">D35/C35*100</f>
        <v>0</v>
      </c>
      <c r="G35" s="47" t="s">
        <v>42</v>
      </c>
      <c r="H35" s="48"/>
      <c r="I35" s="27"/>
    </row>
    <row r="36" spans="1:9">
      <c r="A36" s="11">
        <v>3</v>
      </c>
      <c r="B36" s="12" t="s">
        <v>21</v>
      </c>
      <c r="C36" s="13">
        <v>2500</v>
      </c>
      <c r="D36" s="17">
        <v>1000</v>
      </c>
      <c r="E36" s="13">
        <f t="shared" si="0"/>
        <v>1500</v>
      </c>
      <c r="F36" s="30">
        <f t="shared" si="1"/>
        <v>40</v>
      </c>
      <c r="G36" s="42" t="s">
        <v>43</v>
      </c>
      <c r="H36" s="43"/>
      <c r="I36" s="27"/>
    </row>
    <row r="37" spans="1:9">
      <c r="A37" s="11">
        <v>4</v>
      </c>
      <c r="B37" s="12" t="s">
        <v>22</v>
      </c>
      <c r="C37" s="17">
        <v>15400</v>
      </c>
      <c r="D37" s="17">
        <v>15400</v>
      </c>
      <c r="E37" s="13">
        <f t="shared" si="0"/>
        <v>0</v>
      </c>
      <c r="F37" s="30">
        <f t="shared" si="1"/>
        <v>100</v>
      </c>
      <c r="G37" s="40" t="s">
        <v>44</v>
      </c>
      <c r="H37" s="41"/>
      <c r="I37" s="27"/>
    </row>
    <row r="38" spans="1:9">
      <c r="A38" s="11">
        <v>5</v>
      </c>
      <c r="B38" s="12" t="s">
        <v>23</v>
      </c>
      <c r="C38" s="13">
        <v>51600</v>
      </c>
      <c r="D38" s="13">
        <v>51600</v>
      </c>
      <c r="E38" s="13">
        <f t="shared" si="0"/>
        <v>0</v>
      </c>
      <c r="F38" s="30">
        <f t="shared" si="1"/>
        <v>100</v>
      </c>
      <c r="G38" s="40" t="s">
        <v>44</v>
      </c>
      <c r="H38" s="41"/>
      <c r="I38" s="27"/>
    </row>
    <row r="39" spans="1:9">
      <c r="A39" s="11">
        <v>6</v>
      </c>
      <c r="B39" s="12" t="s">
        <v>24</v>
      </c>
      <c r="C39" s="13">
        <v>8700</v>
      </c>
      <c r="D39" s="32"/>
      <c r="E39" s="13">
        <f t="shared" si="0"/>
        <v>8700</v>
      </c>
      <c r="F39" s="30">
        <f t="shared" si="1"/>
        <v>0</v>
      </c>
      <c r="G39" s="42" t="s">
        <v>43</v>
      </c>
      <c r="H39" s="43"/>
      <c r="I39" s="27"/>
    </row>
    <row r="40" spans="1:9">
      <c r="A40" s="11">
        <v>7</v>
      </c>
      <c r="B40" s="12" t="s">
        <v>25</v>
      </c>
      <c r="C40" s="13">
        <v>19200</v>
      </c>
      <c r="D40" s="31"/>
      <c r="E40" s="13">
        <f t="shared" si="0"/>
        <v>19200</v>
      </c>
      <c r="F40" s="30">
        <f t="shared" si="1"/>
        <v>0</v>
      </c>
      <c r="G40" s="47" t="s">
        <v>45</v>
      </c>
      <c r="H40" s="48"/>
      <c r="I40" s="27"/>
    </row>
    <row r="41" spans="1:9">
      <c r="A41" s="11">
        <v>8</v>
      </c>
      <c r="B41" s="12" t="s">
        <v>26</v>
      </c>
      <c r="C41" s="13">
        <v>700</v>
      </c>
      <c r="D41" s="17"/>
      <c r="E41" s="13">
        <f t="shared" si="0"/>
        <v>700</v>
      </c>
      <c r="F41" s="30">
        <f t="shared" si="1"/>
        <v>0</v>
      </c>
      <c r="G41" s="47" t="s">
        <v>46</v>
      </c>
      <c r="H41" s="48"/>
      <c r="I41" s="27"/>
    </row>
    <row r="42" spans="1:9">
      <c r="A42" s="11">
        <v>9</v>
      </c>
      <c r="B42" s="12" t="s">
        <v>27</v>
      </c>
      <c r="C42" s="13">
        <v>3400</v>
      </c>
      <c r="D42" s="33"/>
      <c r="E42" s="13">
        <f t="shared" si="0"/>
        <v>3400</v>
      </c>
      <c r="F42" s="30">
        <f t="shared" si="1"/>
        <v>0</v>
      </c>
      <c r="G42" s="47" t="s">
        <v>47</v>
      </c>
      <c r="H42" s="48"/>
      <c r="I42" s="27"/>
    </row>
    <row r="43" spans="1:9">
      <c r="A43" s="11">
        <v>10</v>
      </c>
      <c r="B43" s="12" t="s">
        <v>28</v>
      </c>
      <c r="C43" s="13">
        <v>546700</v>
      </c>
      <c r="D43" s="33"/>
      <c r="E43" s="13">
        <f t="shared" si="0"/>
        <v>546700</v>
      </c>
      <c r="F43" s="30">
        <f t="shared" si="1"/>
        <v>0</v>
      </c>
      <c r="G43" s="40" t="s">
        <v>44</v>
      </c>
      <c r="H43" s="41"/>
      <c r="I43" s="27"/>
    </row>
    <row r="44" spans="1:9">
      <c r="A44" s="11">
        <v>11</v>
      </c>
      <c r="B44" s="12" t="s">
        <v>29</v>
      </c>
      <c r="C44" s="13">
        <v>2400</v>
      </c>
      <c r="D44" s="31"/>
      <c r="E44" s="13">
        <f t="shared" si="0"/>
        <v>2400</v>
      </c>
      <c r="F44" s="30">
        <f t="shared" si="1"/>
        <v>0</v>
      </c>
      <c r="G44" s="47" t="s">
        <v>48</v>
      </c>
      <c r="H44" s="48"/>
      <c r="I44" s="27"/>
    </row>
    <row r="45" spans="1:9">
      <c r="A45" s="11">
        <v>12</v>
      </c>
      <c r="B45" s="12" t="s">
        <v>30</v>
      </c>
      <c r="C45" s="13">
        <v>5200</v>
      </c>
      <c r="D45" s="31"/>
      <c r="E45" s="13">
        <f t="shared" si="0"/>
        <v>5200</v>
      </c>
      <c r="F45" s="30">
        <f t="shared" si="1"/>
        <v>0</v>
      </c>
      <c r="G45" s="47" t="s">
        <v>49</v>
      </c>
      <c r="H45" s="48"/>
      <c r="I45" s="27"/>
    </row>
    <row r="46" spans="1:9">
      <c r="A46" s="11">
        <v>13</v>
      </c>
      <c r="B46" s="12" t="s">
        <v>31</v>
      </c>
      <c r="C46" s="13">
        <v>24700</v>
      </c>
      <c r="D46" s="17">
        <v>24700</v>
      </c>
      <c r="E46" s="13">
        <f t="shared" si="0"/>
        <v>0</v>
      </c>
      <c r="F46" s="30">
        <f t="shared" si="1"/>
        <v>100</v>
      </c>
      <c r="G46" s="42" t="s">
        <v>43</v>
      </c>
      <c r="H46" s="43"/>
      <c r="I46" s="27"/>
    </row>
    <row r="47" spans="1:9">
      <c r="A47" s="16"/>
      <c r="B47" s="34" t="s">
        <v>32</v>
      </c>
      <c r="C47" s="70">
        <f>SUM(C34:C46)</f>
        <v>1038300</v>
      </c>
      <c r="D47" s="35">
        <f>SUM(D34:D46)</f>
        <v>436260</v>
      </c>
      <c r="E47" s="36">
        <f>SUM(E34:E46)</f>
        <v>602040</v>
      </c>
      <c r="F47" s="16"/>
      <c r="G47" s="53"/>
      <c r="H47" s="54"/>
    </row>
    <row r="48" spans="1:9">
      <c r="G48" s="37" t="s">
        <v>50</v>
      </c>
    </row>
    <row r="49" spans="1:8">
      <c r="G49" s="20"/>
    </row>
    <row r="50" spans="1:8">
      <c r="C50" s="38" t="s">
        <v>51</v>
      </c>
      <c r="E50" s="1" t="s">
        <v>52</v>
      </c>
      <c r="F50" s="39" t="s">
        <v>53</v>
      </c>
      <c r="G50" s="20"/>
    </row>
    <row r="51" spans="1:8">
      <c r="D51" s="20" t="s">
        <v>54</v>
      </c>
      <c r="G51" s="20" t="s">
        <v>55</v>
      </c>
    </row>
    <row r="52" spans="1:8">
      <c r="D52" s="1" t="s">
        <v>56</v>
      </c>
      <c r="G52" s="20" t="s">
        <v>57</v>
      </c>
    </row>
    <row r="54" spans="1:8">
      <c r="A54" s="55" t="s">
        <v>58</v>
      </c>
      <c r="B54" s="56"/>
      <c r="C54" s="57"/>
      <c r="D54" s="57"/>
      <c r="E54" s="57"/>
      <c r="F54" s="57"/>
      <c r="G54" s="57"/>
      <c r="H54" s="57"/>
    </row>
  </sheetData>
  <mergeCells count="26">
    <mergeCell ref="G45:H45"/>
    <mergeCell ref="G46:H46"/>
    <mergeCell ref="G47:H47"/>
    <mergeCell ref="A54:H54"/>
    <mergeCell ref="A4:A5"/>
    <mergeCell ref="A32:A33"/>
    <mergeCell ref="E32:E33"/>
    <mergeCell ref="F32:F33"/>
    <mergeCell ref="G32:H33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A1:J1"/>
    <mergeCell ref="A2:J2"/>
    <mergeCell ref="A3:J3"/>
    <mergeCell ref="D4:H4"/>
    <mergeCell ref="G34:H34"/>
    <mergeCell ref="I4:I5"/>
    <mergeCell ref="J4:J5"/>
  </mergeCells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1" sqref="B31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ComPC</dc:creator>
  <cp:lastModifiedBy>HP Elitebook 840r G4</cp:lastModifiedBy>
  <cp:lastPrinted>2025-04-14T11:35:48Z</cp:lastPrinted>
  <dcterms:created xsi:type="dcterms:W3CDTF">2023-05-18T08:28:00Z</dcterms:created>
  <dcterms:modified xsi:type="dcterms:W3CDTF">2025-04-14T11:37:57Z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D6C3A1AB6C9541E481A29F6C74CD2F7F_13</vt:lpwstr>
  </property>
  <property fmtid="{D5CDD505-2E9C-101B-9397-08002B2CF9AE}" pid="3" name="KSOProductBuildVer">
    <vt:lpwstr>1054-12.2.0.20782</vt:lpwstr>
  </property>
</Properties>
</file>